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меню 5 школа переделать\"/>
    </mc:Choice>
  </mc:AlternateContent>
  <xr:revisionPtr revIDLastSave="0" documentId="13_ncr:1_{8A4358D3-74AE-4A03-A0DC-630B1805C2BE}" xr6:coauthVersionLast="36" xr6:coauthVersionMax="36" xr10:uidLastSave="{00000000-0000-0000-0000-000000000000}"/>
  <bookViews>
    <workbookView xWindow="0" yWindow="0" windowWidth="16875" windowHeight="102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  <c r="J81" i="1" l="1"/>
  <c r="J196" i="1" s="1"/>
  <c r="I24" i="1"/>
  <c r="G176" i="1"/>
  <c r="G196" i="1" s="1"/>
  <c r="L196" i="1"/>
  <c r="F196" i="1"/>
  <c r="I196" i="1"/>
  <c r="H196" i="1"/>
</calcChain>
</file>

<file path=xl/sharedStrings.xml><?xml version="1.0" encoding="utf-8"?>
<sst xmlns="http://schemas.openxmlformats.org/spreadsheetml/2006/main" count="275" uniqueCount="66">
  <si>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</si>
  <si>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</si>
  <si>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</si>
  <si>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</si>
  <si>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</si>
  <si>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</si>
  <si>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</si>
  <si>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</si>
  <si>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</si>
  <si>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</si>
  <si>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</si>
  <si>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</si>
  <si>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</si>
  <si>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</si>
  <si>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</si>
  <si>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</si>
  <si>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</si>
  <si>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</si>
  <si>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</si>
  <si>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</si>
  <si>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</si>
  <si>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</si>
  <si>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</si>
  <si>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</si>
  <si>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</si>
  <si>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</si>
  <si>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</si>
  <si>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</si>
  <si>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</si>
  <si>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</si>
  <si>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</si>
  <si>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</si>
  <si>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</si>
  <si>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</si>
  <si>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</si>
  <si>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</si>
  <si>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</si>
  <si>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</si>
  <si>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</si>
  <si>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</si>
  <si>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Хлеб пшеничный</t>
  </si>
  <si>
    <t>Масло сливочное</t>
  </si>
  <si>
    <t>Рыба (минтай) тушенная в томате с овощами</t>
  </si>
  <si>
    <t>И.о Директор</t>
  </si>
  <si>
    <t>Ерохина Е.Н</t>
  </si>
  <si>
    <t>Птица запеченая</t>
  </si>
  <si>
    <t>Чай с сахаром</t>
  </si>
  <si>
    <t>МКОУ "ООШ №10" Г.МАЙСКИЙ КБР</t>
  </si>
  <si>
    <t>Макароны отварные с соусом</t>
  </si>
  <si>
    <t>Котлета из говядины с соусом</t>
  </si>
  <si>
    <t>Пюре картофельное</t>
  </si>
  <si>
    <t>Компот из сухофруктов</t>
  </si>
  <si>
    <t>90/50</t>
  </si>
  <si>
    <t>Сыр твердый</t>
  </si>
  <si>
    <t>Гуляш из говядины</t>
  </si>
  <si>
    <t>Каша гречневая</t>
  </si>
  <si>
    <t>десерт</t>
  </si>
  <si>
    <t>150/50</t>
  </si>
  <si>
    <t>Кофейный напиток</t>
  </si>
  <si>
    <t xml:space="preserve">Каша рисовая молочная </t>
  </si>
  <si>
    <t>Хлеб ржаной</t>
  </si>
  <si>
    <t xml:space="preserve">Плов из птицы </t>
  </si>
  <si>
    <t>Суп молочный с макаронными изделиями</t>
  </si>
  <si>
    <t>Бефстроганы из отварной говядины</t>
  </si>
  <si>
    <t>Рис отварной</t>
  </si>
  <si>
    <t>Рагу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</si>
</sst>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selection activeCell="F202" sqref="F20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47</v>
      </c>
      <c r="D1" s="53"/>
      <c r="E1" s="53"/>
      <c r="F1" s="12" t="s">
        <v>16</v>
      </c>
      <c r="G1" s="2" t="s">
        <v>17</v>
      </c>
      <c r="H1" s="54" t="s">
        <v>43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44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250</v>
      </c>
      <c r="G6" s="40">
        <v>5.0999999999999996</v>
      </c>
      <c r="H6" s="40">
        <v>10.72</v>
      </c>
      <c r="I6" s="40">
        <v>33.42</v>
      </c>
      <c r="J6" s="40">
        <v>251</v>
      </c>
      <c r="K6" s="41">
        <v>182</v>
      </c>
      <c r="L6" s="40">
        <v>16.21</v>
      </c>
    </row>
    <row r="7" spans="1:12" ht="15" x14ac:dyDescent="0.25">
      <c r="A7" s="23"/>
      <c r="B7" s="15"/>
      <c r="C7" s="11"/>
      <c r="D7" s="51" t="s">
        <v>26</v>
      </c>
      <c r="E7" s="42" t="s">
        <v>53</v>
      </c>
      <c r="F7" s="43">
        <v>15</v>
      </c>
      <c r="G7" s="43">
        <v>3.48</v>
      </c>
      <c r="H7" s="43">
        <v>4.43</v>
      </c>
      <c r="I7" s="43">
        <v>0</v>
      </c>
      <c r="J7" s="43">
        <v>54.6</v>
      </c>
      <c r="K7" s="44">
        <v>42</v>
      </c>
      <c r="L7" s="43">
        <v>10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0.2</v>
      </c>
      <c r="H8" s="43">
        <v>0</v>
      </c>
      <c r="I8" s="43">
        <v>14</v>
      </c>
      <c r="J8" s="43">
        <v>56.8</v>
      </c>
      <c r="K8" s="44">
        <v>376</v>
      </c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3.06</v>
      </c>
      <c r="H9" s="43">
        <v>9.5399999999999991</v>
      </c>
      <c r="I9" s="43">
        <v>18.28</v>
      </c>
      <c r="J9" s="43">
        <v>171.22</v>
      </c>
      <c r="K9" s="44">
        <v>1</v>
      </c>
      <c r="L9" s="43">
        <v>1.54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0" t="s">
        <v>23</v>
      </c>
      <c r="E11" s="42" t="s">
        <v>60</v>
      </c>
      <c r="F11" s="43">
        <v>30</v>
      </c>
      <c r="G11" s="43">
        <v>2.68</v>
      </c>
      <c r="H11" s="43">
        <v>0.28000000000000003</v>
      </c>
      <c r="I11" s="43">
        <v>20.12</v>
      </c>
      <c r="J11" s="43">
        <v>93.72</v>
      </c>
      <c r="K11" s="44" t="s">
        <v>39</v>
      </c>
      <c r="L11" s="43">
        <v>1.1499999999999999</v>
      </c>
    </row>
    <row r="12" spans="1:12" ht="15" x14ac:dyDescent="0.25">
      <c r="A12" s="23"/>
      <c r="B12" s="15"/>
      <c r="C12" s="11"/>
      <c r="D12" s="6" t="s">
        <v>26</v>
      </c>
      <c r="E12" s="42" t="s">
        <v>41</v>
      </c>
      <c r="F12" s="43">
        <v>10</v>
      </c>
      <c r="G12" s="43">
        <v>0</v>
      </c>
      <c r="H12" s="43">
        <v>8.1999999999999993</v>
      </c>
      <c r="I12" s="43">
        <v>0.1</v>
      </c>
      <c r="J12" s="43">
        <v>74.2</v>
      </c>
      <c r="K12" s="44">
        <v>14</v>
      </c>
      <c r="L12" s="43">
        <v>6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14.52</v>
      </c>
      <c r="H13" s="19">
        <f t="shared" si="0"/>
        <v>33.17</v>
      </c>
      <c r="I13" s="19">
        <f t="shared" si="0"/>
        <v>85.92</v>
      </c>
      <c r="J13" s="19">
        <f t="shared" si="0"/>
        <v>701.54000000000008</v>
      </c>
      <c r="K13" s="25"/>
      <c r="L13" s="19">
        <f t="shared" ref="L13" si="1">SUM(L6:L12)</f>
        <v>36.9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545</v>
      </c>
      <c r="G24" s="32">
        <f t="shared" ref="G24:J24" si="4">G13+G23</f>
        <v>14.52</v>
      </c>
      <c r="H24" s="32">
        <f t="shared" si="4"/>
        <v>33.17</v>
      </c>
      <c r="I24" s="32">
        <f t="shared" si="4"/>
        <v>85.92</v>
      </c>
      <c r="J24" s="32">
        <f t="shared" si="4"/>
        <v>701.54000000000008</v>
      </c>
      <c r="K24" s="32"/>
      <c r="L24" s="32">
        <f t="shared" ref="L24" si="5">L13+L23</f>
        <v>36.9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100</v>
      </c>
      <c r="G25" s="40">
        <v>22.06</v>
      </c>
      <c r="H25" s="40">
        <v>18.23</v>
      </c>
      <c r="I25" s="40">
        <v>5.88</v>
      </c>
      <c r="J25" s="40">
        <v>275.83</v>
      </c>
      <c r="K25" s="41">
        <v>293</v>
      </c>
      <c r="L25" s="40">
        <v>35.47</v>
      </c>
    </row>
    <row r="26" spans="1:12" ht="15" x14ac:dyDescent="0.25">
      <c r="A26" s="14"/>
      <c r="B26" s="15"/>
      <c r="C26" s="11"/>
      <c r="D26" s="50" t="s">
        <v>21</v>
      </c>
      <c r="E26" s="42" t="s">
        <v>48</v>
      </c>
      <c r="F26" s="43" t="s">
        <v>57</v>
      </c>
      <c r="G26" s="43">
        <v>9.34</v>
      </c>
      <c r="H26" s="43">
        <v>13.04</v>
      </c>
      <c r="I26" s="43">
        <v>51.37</v>
      </c>
      <c r="J26" s="43">
        <v>360.2</v>
      </c>
      <c r="K26" s="44">
        <v>688.35500000000002</v>
      </c>
      <c r="L26" s="43">
        <v>5.04</v>
      </c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>
        <v>0</v>
      </c>
      <c r="I27" s="43">
        <v>14</v>
      </c>
      <c r="J27" s="43">
        <v>56.8</v>
      </c>
      <c r="K27" s="44">
        <v>376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3.06</v>
      </c>
      <c r="H28" s="43">
        <v>9.5399999999999991</v>
      </c>
      <c r="I28" s="43">
        <v>18.28</v>
      </c>
      <c r="J28" s="43">
        <v>171.22</v>
      </c>
      <c r="K28" s="44">
        <v>1</v>
      </c>
      <c r="L28" s="43">
        <v>1.54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0" t="s">
        <v>23</v>
      </c>
      <c r="E30" s="42" t="s">
        <v>60</v>
      </c>
      <c r="F30" s="43">
        <v>30</v>
      </c>
      <c r="G30" s="43">
        <v>2.68</v>
      </c>
      <c r="H30" s="43">
        <v>0.28000000000000003</v>
      </c>
      <c r="I30" s="43">
        <v>20.12</v>
      </c>
      <c r="J30" s="43">
        <v>93.72</v>
      </c>
      <c r="K30" s="44" t="s">
        <v>39</v>
      </c>
      <c r="L30" s="43">
        <v>1.1499999999999999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370</v>
      </c>
      <c r="G32" s="19">
        <f t="shared" ref="G32" si="6">SUM(G25:G31)</f>
        <v>37.339999999999996</v>
      </c>
      <c r="H32" s="19">
        <f t="shared" ref="H32" si="7">SUM(H25:H31)</f>
        <v>41.09</v>
      </c>
      <c r="I32" s="19">
        <f t="shared" ref="I32" si="8">SUM(I25:I31)</f>
        <v>109.65</v>
      </c>
      <c r="J32" s="19">
        <f t="shared" ref="J32:L32" si="9">SUM(J25:J31)</f>
        <v>957.77</v>
      </c>
      <c r="K32" s="25"/>
      <c r="L32" s="19">
        <f t="shared" si="9"/>
        <v>45.199999999999996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370</v>
      </c>
      <c r="G43" s="32">
        <f t="shared" ref="G43" si="14">G32+G42</f>
        <v>37.339999999999996</v>
      </c>
      <c r="H43" s="32">
        <f t="shared" ref="H43" si="15">H32+H42</f>
        <v>41.09</v>
      </c>
      <c r="I43" s="32">
        <f t="shared" ref="I43" si="16">I32+I42</f>
        <v>109.65</v>
      </c>
      <c r="J43" s="32">
        <f t="shared" ref="J43:L43" si="17">J32+J42</f>
        <v>957.77</v>
      </c>
      <c r="K43" s="32"/>
      <c r="L43" s="32">
        <f t="shared" si="17"/>
        <v>45.199999999999996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240</v>
      </c>
      <c r="G44" s="40">
        <v>22.42</v>
      </c>
      <c r="H44" s="40">
        <v>18.8</v>
      </c>
      <c r="I44" s="40">
        <v>39.46</v>
      </c>
      <c r="J44" s="40">
        <v>416.72</v>
      </c>
      <c r="K44" s="41">
        <v>291</v>
      </c>
      <c r="L44" s="40">
        <v>33.5</v>
      </c>
    </row>
    <row r="45" spans="1:12" ht="15" x14ac:dyDescent="0.25">
      <c r="A45" s="23"/>
      <c r="B45" s="15"/>
      <c r="C45" s="11"/>
      <c r="D45" s="50" t="s">
        <v>21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51</v>
      </c>
      <c r="F46" s="43">
        <v>200</v>
      </c>
      <c r="G46" s="43">
        <v>0.04</v>
      </c>
      <c r="H46" s="43">
        <v>0</v>
      </c>
      <c r="I46" s="43">
        <v>24.76</v>
      </c>
      <c r="J46" s="43">
        <v>99.2</v>
      </c>
      <c r="K46" s="44">
        <v>349</v>
      </c>
      <c r="L46" s="43">
        <v>5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40</v>
      </c>
      <c r="G47" s="43">
        <v>3.06</v>
      </c>
      <c r="H47" s="43">
        <v>9.5399999999999991</v>
      </c>
      <c r="I47" s="43">
        <v>18.28</v>
      </c>
      <c r="J47" s="43">
        <v>171.22</v>
      </c>
      <c r="K47" s="44">
        <v>1</v>
      </c>
      <c r="L47" s="43">
        <v>1.54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0" t="s">
        <v>23</v>
      </c>
      <c r="E49" s="42" t="s">
        <v>60</v>
      </c>
      <c r="F49" s="43">
        <v>30</v>
      </c>
      <c r="G49" s="43">
        <v>2.68</v>
      </c>
      <c r="H49" s="43">
        <v>0.28000000000000003</v>
      </c>
      <c r="I49" s="43">
        <v>20.12</v>
      </c>
      <c r="J49" s="43">
        <v>93.72</v>
      </c>
      <c r="K49" s="44" t="s">
        <v>39</v>
      </c>
      <c r="L49" s="43">
        <v>1.1499999999999999</v>
      </c>
    </row>
    <row r="50" spans="1:12" ht="15" x14ac:dyDescent="0.25">
      <c r="A50" s="23"/>
      <c r="B50" s="15"/>
      <c r="C50" s="11"/>
      <c r="D50" s="50" t="s">
        <v>21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28.2</v>
      </c>
      <c r="H51" s="19">
        <f t="shared" ref="H51" si="19">SUM(H44:H50)</f>
        <v>28.62</v>
      </c>
      <c r="I51" s="19">
        <f t="shared" ref="I51" si="20">SUM(I44:I50)</f>
        <v>102.62</v>
      </c>
      <c r="J51" s="19">
        <f t="shared" ref="J51:L51" si="21">SUM(J44:J50)</f>
        <v>780.86000000000013</v>
      </c>
      <c r="K51" s="25"/>
      <c r="L51" s="19">
        <f t="shared" si="21"/>
        <v>41.19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510</v>
      </c>
      <c r="G62" s="32">
        <f t="shared" ref="G62" si="26">G51+G61</f>
        <v>28.2</v>
      </c>
      <c r="H62" s="32">
        <f t="shared" ref="H62" si="27">H51+H61</f>
        <v>28.62</v>
      </c>
      <c r="I62" s="32">
        <f t="shared" ref="I62" si="28">I51+I61</f>
        <v>102.62</v>
      </c>
      <c r="J62" s="32">
        <f t="shared" ref="J62:L62" si="29">J51+J61</f>
        <v>780.86000000000013</v>
      </c>
      <c r="K62" s="32"/>
      <c r="L62" s="32">
        <f t="shared" si="29"/>
        <v>41.19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 t="s">
        <v>52</v>
      </c>
      <c r="G63" s="40">
        <v>14.87</v>
      </c>
      <c r="H63" s="40">
        <v>25.06</v>
      </c>
      <c r="I63" s="40">
        <v>17.64</v>
      </c>
      <c r="J63" s="40">
        <v>355.58</v>
      </c>
      <c r="K63" s="41">
        <v>282.35500000000002</v>
      </c>
      <c r="L63" s="40">
        <v>45</v>
      </c>
    </row>
    <row r="64" spans="1:12" ht="15" x14ac:dyDescent="0.25">
      <c r="A64" s="23"/>
      <c r="B64" s="15"/>
      <c r="C64" s="11"/>
      <c r="D64" s="50" t="s">
        <v>21</v>
      </c>
      <c r="E64" s="42" t="s">
        <v>50</v>
      </c>
      <c r="F64" s="43">
        <v>150</v>
      </c>
      <c r="G64" s="43">
        <v>3.06</v>
      </c>
      <c r="H64" s="43">
        <v>4.8</v>
      </c>
      <c r="I64" s="43">
        <v>20.45</v>
      </c>
      <c r="J64" s="43">
        <v>137.25</v>
      </c>
      <c r="K64" s="44">
        <v>694</v>
      </c>
      <c r="L64" s="43">
        <v>20</v>
      </c>
    </row>
    <row r="65" spans="1:12" ht="15" x14ac:dyDescent="0.25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0.2</v>
      </c>
      <c r="H65" s="43">
        <v>0</v>
      </c>
      <c r="I65" s="43">
        <v>14</v>
      </c>
      <c r="J65" s="43">
        <v>56.8</v>
      </c>
      <c r="K65" s="44">
        <v>376</v>
      </c>
      <c r="L65" s="43">
        <v>2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40</v>
      </c>
      <c r="G66" s="43">
        <v>3.06</v>
      </c>
      <c r="H66" s="43">
        <v>9.5399999999999991</v>
      </c>
      <c r="I66" s="43">
        <v>18.28</v>
      </c>
      <c r="J66" s="43">
        <v>171.22</v>
      </c>
      <c r="K66" s="44">
        <v>1</v>
      </c>
      <c r="L66" s="43">
        <v>1.54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0" t="s">
        <v>23</v>
      </c>
      <c r="E68" s="42" t="s">
        <v>60</v>
      </c>
      <c r="F68" s="43">
        <v>30</v>
      </c>
      <c r="G68" s="43">
        <v>2.68</v>
      </c>
      <c r="H68" s="43">
        <v>0.28000000000000003</v>
      </c>
      <c r="I68" s="43">
        <v>20.12</v>
      </c>
      <c r="J68" s="43">
        <v>93.72</v>
      </c>
      <c r="K68" s="44" t="s">
        <v>39</v>
      </c>
      <c r="L68" s="43">
        <v>1.1499999999999999</v>
      </c>
    </row>
    <row r="69" spans="1:12" ht="15" x14ac:dyDescent="0.25">
      <c r="A69" s="23"/>
      <c r="B69" s="15"/>
      <c r="C69" s="11"/>
      <c r="D69" s="50" t="s">
        <v>21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420</v>
      </c>
      <c r="G70" s="19">
        <f t="shared" ref="G70" si="30">SUM(G63:G69)</f>
        <v>23.869999999999997</v>
      </c>
      <c r="H70" s="19">
        <f t="shared" ref="H70" si="31">SUM(H63:H69)</f>
        <v>39.68</v>
      </c>
      <c r="I70" s="19">
        <f t="shared" ref="I70" si="32">SUM(I63:I69)</f>
        <v>90.490000000000009</v>
      </c>
      <c r="J70" s="19">
        <f t="shared" ref="J70:L70" si="33">SUM(J63:J69)</f>
        <v>814.57</v>
      </c>
      <c r="K70" s="25"/>
      <c r="L70" s="19">
        <f t="shared" si="33"/>
        <v>69.690000000000012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420</v>
      </c>
      <c r="G81" s="32">
        <f t="shared" ref="G81" si="38">G70+G80</f>
        <v>23.869999999999997</v>
      </c>
      <c r="H81" s="32">
        <f t="shared" ref="H81" si="39">H70+H80</f>
        <v>39.68</v>
      </c>
      <c r="I81" s="32">
        <f t="shared" ref="I81" si="40">I70+I80</f>
        <v>90.490000000000009</v>
      </c>
      <c r="J81" s="32">
        <f t="shared" ref="J81:L81" si="41">J70+J80</f>
        <v>814.57</v>
      </c>
      <c r="K81" s="32"/>
      <c r="L81" s="32">
        <f t="shared" si="41"/>
        <v>69.690000000000012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90</v>
      </c>
      <c r="G82" s="40">
        <v>19.72</v>
      </c>
      <c r="H82" s="40">
        <v>17.89</v>
      </c>
      <c r="I82" s="40">
        <v>9.76</v>
      </c>
      <c r="J82" s="40">
        <v>168.2</v>
      </c>
      <c r="K82" s="41">
        <v>591</v>
      </c>
      <c r="L82" s="40">
        <v>94.63</v>
      </c>
    </row>
    <row r="83" spans="1:12" ht="15" x14ac:dyDescent="0.25">
      <c r="A83" s="23"/>
      <c r="B83" s="15"/>
      <c r="C83" s="11"/>
      <c r="D83" s="51" t="s">
        <v>21</v>
      </c>
      <c r="E83" s="42" t="s">
        <v>55</v>
      </c>
      <c r="F83" s="43">
        <v>150</v>
      </c>
      <c r="G83" s="43">
        <v>8.85</v>
      </c>
      <c r="H83" s="43">
        <v>5.15</v>
      </c>
      <c r="I83" s="43">
        <v>37.85</v>
      </c>
      <c r="J83" s="43">
        <v>212.15</v>
      </c>
      <c r="K83" s="44">
        <v>182</v>
      </c>
      <c r="L83" s="43">
        <v>6.77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0.2</v>
      </c>
      <c r="H84" s="43">
        <v>0</v>
      </c>
      <c r="I84" s="43">
        <v>14</v>
      </c>
      <c r="J84" s="43">
        <v>56.8</v>
      </c>
      <c r="K84" s="44">
        <v>376</v>
      </c>
      <c r="L84" s="43">
        <v>2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3.06</v>
      </c>
      <c r="H85" s="43">
        <v>9.5399999999999991</v>
      </c>
      <c r="I85" s="43">
        <v>18.28</v>
      </c>
      <c r="J85" s="43">
        <v>171.22</v>
      </c>
      <c r="K85" s="44">
        <v>1</v>
      </c>
      <c r="L85" s="43">
        <v>1.54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56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50" t="s">
        <v>23</v>
      </c>
      <c r="E88" s="42" t="s">
        <v>60</v>
      </c>
      <c r="F88" s="43">
        <v>20</v>
      </c>
      <c r="G88" s="43">
        <v>2.68</v>
      </c>
      <c r="H88" s="43">
        <v>0.28000000000000003</v>
      </c>
      <c r="I88" s="43">
        <v>20.12</v>
      </c>
      <c r="J88" s="43">
        <v>93.72</v>
      </c>
      <c r="K88" s="44" t="s">
        <v>39</v>
      </c>
      <c r="L88" s="43">
        <v>1.1499999999999999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34.51</v>
      </c>
      <c r="H89" s="19">
        <f t="shared" ref="H89" si="43">SUM(H82:H88)</f>
        <v>32.86</v>
      </c>
      <c r="I89" s="19">
        <f t="shared" ref="I89" si="44">SUM(I82:I88)</f>
        <v>100.01</v>
      </c>
      <c r="J89" s="19">
        <f t="shared" ref="J89:L89" si="45">SUM(J82:J88)</f>
        <v>702.09</v>
      </c>
      <c r="K89" s="25"/>
      <c r="L89" s="19">
        <f t="shared" si="45"/>
        <v>106.09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500</v>
      </c>
      <c r="G100" s="32">
        <f t="shared" ref="G100" si="50">G89+G99</f>
        <v>34.51</v>
      </c>
      <c r="H100" s="32">
        <f t="shared" ref="H100" si="51">H89+H99</f>
        <v>32.86</v>
      </c>
      <c r="I100" s="32">
        <f t="shared" ref="I100" si="52">I89+I99</f>
        <v>100.01</v>
      </c>
      <c r="J100" s="32">
        <f t="shared" ref="J100:L100" si="53">J89+J99</f>
        <v>702.09</v>
      </c>
      <c r="K100" s="32"/>
      <c r="L100" s="32">
        <f t="shared" si="53"/>
        <v>106.09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210</v>
      </c>
      <c r="G101" s="40">
        <v>5.75</v>
      </c>
      <c r="H101" s="40">
        <v>5.21</v>
      </c>
      <c r="I101" s="40">
        <v>18.84</v>
      </c>
      <c r="J101" s="40">
        <v>145.19999999999999</v>
      </c>
      <c r="K101" s="41">
        <v>93</v>
      </c>
      <c r="L101" s="40">
        <v>12</v>
      </c>
    </row>
    <row r="102" spans="1:12" ht="15" x14ac:dyDescent="0.25">
      <c r="A102" s="23"/>
      <c r="B102" s="15"/>
      <c r="C102" s="11"/>
      <c r="D102" s="51" t="s">
        <v>26</v>
      </c>
      <c r="E102" s="42" t="s">
        <v>53</v>
      </c>
      <c r="F102" s="43">
        <v>15</v>
      </c>
      <c r="G102" s="43">
        <v>0.35</v>
      </c>
      <c r="H102" s="43">
        <v>4.43</v>
      </c>
      <c r="I102" s="43">
        <v>0</v>
      </c>
      <c r="J102" s="43">
        <v>41.27</v>
      </c>
      <c r="K102" s="44">
        <v>15</v>
      </c>
      <c r="L102" s="43">
        <v>10</v>
      </c>
    </row>
    <row r="103" spans="1:12" ht="15" x14ac:dyDescent="0.25">
      <c r="A103" s="23"/>
      <c r="B103" s="15"/>
      <c r="C103" s="11"/>
      <c r="D103" s="7" t="s">
        <v>22</v>
      </c>
      <c r="E103" s="42" t="s">
        <v>46</v>
      </c>
      <c r="F103" s="43">
        <v>200</v>
      </c>
      <c r="G103" s="43">
        <v>0.2</v>
      </c>
      <c r="H103" s="43">
        <v>0</v>
      </c>
      <c r="I103" s="43">
        <v>14</v>
      </c>
      <c r="J103" s="43">
        <v>56.8</v>
      </c>
      <c r="K103" s="44">
        <v>376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40</v>
      </c>
      <c r="G104" s="43">
        <v>3.06</v>
      </c>
      <c r="H104" s="43">
        <v>9.5399999999999991</v>
      </c>
      <c r="I104" s="43">
        <v>18.28</v>
      </c>
      <c r="J104" s="43">
        <v>171.22</v>
      </c>
      <c r="K104" s="44">
        <v>1</v>
      </c>
      <c r="L104" s="43">
        <v>1.54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 t="s">
        <v>26</v>
      </c>
      <c r="E106" s="42" t="s">
        <v>41</v>
      </c>
      <c r="F106" s="43">
        <v>10</v>
      </c>
      <c r="G106" s="43">
        <v>0</v>
      </c>
      <c r="H106" s="43">
        <v>8.1999999999999993</v>
      </c>
      <c r="I106" s="43">
        <v>0.1</v>
      </c>
      <c r="J106" s="43">
        <v>74.2</v>
      </c>
      <c r="K106" s="44">
        <v>14</v>
      </c>
      <c r="L106" s="43">
        <v>5.8</v>
      </c>
    </row>
    <row r="107" spans="1:12" ht="15" x14ac:dyDescent="0.25">
      <c r="A107" s="23"/>
      <c r="B107" s="15"/>
      <c r="C107" s="11"/>
      <c r="D107" s="50" t="s">
        <v>23</v>
      </c>
      <c r="E107" s="42" t="s">
        <v>60</v>
      </c>
      <c r="F107" s="43">
        <v>30</v>
      </c>
      <c r="G107" s="43">
        <v>2.68</v>
      </c>
      <c r="H107" s="43">
        <v>0.28000000000000003</v>
      </c>
      <c r="I107" s="43">
        <v>20.12</v>
      </c>
      <c r="J107" s="43">
        <v>93.72</v>
      </c>
      <c r="K107" s="44" t="s">
        <v>39</v>
      </c>
      <c r="L107" s="43">
        <v>1.1499999999999999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12.04</v>
      </c>
      <c r="H108" s="19">
        <f t="shared" si="54"/>
        <v>27.66</v>
      </c>
      <c r="I108" s="19">
        <f t="shared" si="54"/>
        <v>71.34</v>
      </c>
      <c r="J108" s="19">
        <f t="shared" si="54"/>
        <v>582.41</v>
      </c>
      <c r="K108" s="25"/>
      <c r="L108" s="19">
        <f t="shared" ref="L108" si="55">SUM(L101:L107)</f>
        <v>32.49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505</v>
      </c>
      <c r="G119" s="32">
        <f t="shared" ref="G119" si="58">G108+G118</f>
        <v>12.04</v>
      </c>
      <c r="H119" s="32">
        <f t="shared" ref="H119" si="59">H108+H118</f>
        <v>27.66</v>
      </c>
      <c r="I119" s="32">
        <f t="shared" ref="I119" si="60">I108+I118</f>
        <v>71.34</v>
      </c>
      <c r="J119" s="32">
        <f t="shared" ref="J119:L119" si="61">J108+J118</f>
        <v>582.41</v>
      </c>
      <c r="K119" s="32"/>
      <c r="L119" s="32">
        <f t="shared" si="61"/>
        <v>32.49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63</v>
      </c>
      <c r="F120" s="40">
        <v>60</v>
      </c>
      <c r="G120" s="40">
        <v>13.15</v>
      </c>
      <c r="H120" s="40">
        <v>14.45</v>
      </c>
      <c r="I120" s="40">
        <v>3.92</v>
      </c>
      <c r="J120" s="40">
        <v>199</v>
      </c>
      <c r="K120" s="41">
        <v>245.33</v>
      </c>
      <c r="L120" s="40">
        <v>63.85</v>
      </c>
    </row>
    <row r="121" spans="1:12" ht="15" x14ac:dyDescent="0.25">
      <c r="A121" s="14"/>
      <c r="B121" s="15"/>
      <c r="C121" s="11"/>
      <c r="D121" s="50" t="s">
        <v>21</v>
      </c>
      <c r="E121" s="42" t="s">
        <v>64</v>
      </c>
      <c r="F121" s="43">
        <v>150</v>
      </c>
      <c r="G121" s="43">
        <v>8.73</v>
      </c>
      <c r="H121" s="43">
        <v>14.61</v>
      </c>
      <c r="I121" s="43">
        <v>75</v>
      </c>
      <c r="J121" s="43">
        <v>466.42</v>
      </c>
      <c r="K121" s="44">
        <v>304</v>
      </c>
      <c r="L121" s="43">
        <v>10</v>
      </c>
    </row>
    <row r="122" spans="1:12" ht="15" x14ac:dyDescent="0.25">
      <c r="A122" s="14"/>
      <c r="B122" s="15"/>
      <c r="C122" s="11"/>
      <c r="D122" s="7" t="s">
        <v>22</v>
      </c>
      <c r="E122" s="42" t="s">
        <v>58</v>
      </c>
      <c r="F122" s="43">
        <v>200</v>
      </c>
      <c r="G122" s="43">
        <v>2.85</v>
      </c>
      <c r="H122" s="43">
        <v>2.41</v>
      </c>
      <c r="I122" s="43">
        <v>14.36</v>
      </c>
      <c r="J122" s="43">
        <v>91</v>
      </c>
      <c r="K122" s="44">
        <v>395</v>
      </c>
      <c r="L122" s="43">
        <v>15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3.06</v>
      </c>
      <c r="H123" s="43">
        <v>9.5399999999999991</v>
      </c>
      <c r="I123" s="43">
        <v>18.28</v>
      </c>
      <c r="J123" s="43">
        <v>171.22</v>
      </c>
      <c r="K123" s="44">
        <v>1</v>
      </c>
      <c r="L123" s="43">
        <v>1.54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0" t="s">
        <v>23</v>
      </c>
      <c r="E125" s="42" t="s">
        <v>60</v>
      </c>
      <c r="F125" s="43">
        <v>30</v>
      </c>
      <c r="G125" s="43">
        <v>2.68</v>
      </c>
      <c r="H125" s="43">
        <v>0.28000000000000003</v>
      </c>
      <c r="I125" s="43">
        <v>20.12</v>
      </c>
      <c r="J125" s="43">
        <v>93.72</v>
      </c>
      <c r="K125" s="44" t="s">
        <v>39</v>
      </c>
      <c r="L125" s="43">
        <v>1.1499999999999999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30.470000000000002</v>
      </c>
      <c r="H127" s="19">
        <f t="shared" si="62"/>
        <v>41.29</v>
      </c>
      <c r="I127" s="19">
        <f t="shared" si="62"/>
        <v>131.68</v>
      </c>
      <c r="J127" s="19">
        <f t="shared" si="62"/>
        <v>1021.3600000000001</v>
      </c>
      <c r="K127" s="25"/>
      <c r="L127" s="19">
        <f t="shared" ref="L127" si="63">SUM(L120:L126)</f>
        <v>91.54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480</v>
      </c>
      <c r="G138" s="32">
        <f t="shared" ref="G138" si="66">G127+G137</f>
        <v>30.470000000000002</v>
      </c>
      <c r="H138" s="32">
        <f t="shared" ref="H138" si="67">H127+H137</f>
        <v>41.29</v>
      </c>
      <c r="I138" s="32">
        <f t="shared" ref="I138" si="68">I127+I137</f>
        <v>131.68</v>
      </c>
      <c r="J138" s="32">
        <f t="shared" ref="J138:L138" si="69">J127+J137</f>
        <v>1021.3600000000001</v>
      </c>
      <c r="K138" s="32"/>
      <c r="L138" s="32">
        <f t="shared" si="69"/>
        <v>91.54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250</v>
      </c>
      <c r="G139" s="40">
        <v>16</v>
      </c>
      <c r="H139" s="40">
        <v>15.77</v>
      </c>
      <c r="I139" s="40">
        <v>19</v>
      </c>
      <c r="J139" s="40">
        <v>260</v>
      </c>
      <c r="K139" s="41">
        <v>289</v>
      </c>
      <c r="L139" s="40">
        <v>39</v>
      </c>
    </row>
    <row r="140" spans="1:12" ht="15" x14ac:dyDescent="0.25">
      <c r="A140" s="23"/>
      <c r="B140" s="15"/>
      <c r="C140" s="11"/>
      <c r="D140" s="50" t="s">
        <v>21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0.04</v>
      </c>
      <c r="H141" s="43">
        <v>0</v>
      </c>
      <c r="I141" s="43">
        <v>24.76</v>
      </c>
      <c r="J141" s="43">
        <v>99.2</v>
      </c>
      <c r="K141" s="44">
        <v>349</v>
      </c>
      <c r="L141" s="43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3.06</v>
      </c>
      <c r="H142" s="43">
        <v>9.5399999999999991</v>
      </c>
      <c r="I142" s="43">
        <v>18.28</v>
      </c>
      <c r="J142" s="43">
        <v>171.22</v>
      </c>
      <c r="K142" s="44">
        <v>1</v>
      </c>
      <c r="L142" s="43">
        <v>1.54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0" t="s">
        <v>21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50" t="s">
        <v>23</v>
      </c>
      <c r="E145" s="42" t="s">
        <v>60</v>
      </c>
      <c r="F145" s="43">
        <v>30</v>
      </c>
      <c r="G145" s="43">
        <v>2.68</v>
      </c>
      <c r="H145" s="43">
        <v>0.28000000000000003</v>
      </c>
      <c r="I145" s="43">
        <v>20.12</v>
      </c>
      <c r="J145" s="43">
        <v>93.72</v>
      </c>
      <c r="K145" s="44" t="s">
        <v>39</v>
      </c>
      <c r="L145" s="43">
        <v>1.1499999999999999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21.779999999999998</v>
      </c>
      <c r="H146" s="19">
        <f t="shared" si="70"/>
        <v>25.59</v>
      </c>
      <c r="I146" s="19">
        <f t="shared" si="70"/>
        <v>82.160000000000011</v>
      </c>
      <c r="J146" s="19">
        <f t="shared" si="70"/>
        <v>624.14</v>
      </c>
      <c r="K146" s="25"/>
      <c r="L146" s="19">
        <f t="shared" ref="L146" si="71">SUM(L139:L145)</f>
        <v>46.69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520</v>
      </c>
      <c r="G157" s="32">
        <f t="shared" ref="G157" si="74">G146+G156</f>
        <v>21.779999999999998</v>
      </c>
      <c r="H157" s="32">
        <f t="shared" ref="H157" si="75">H146+H156</f>
        <v>25.59</v>
      </c>
      <c r="I157" s="32">
        <f t="shared" ref="I157" si="76">I146+I156</f>
        <v>82.160000000000011</v>
      </c>
      <c r="J157" s="32">
        <f t="shared" ref="J157:L157" si="77">J146+J156</f>
        <v>624.14</v>
      </c>
      <c r="K157" s="32"/>
      <c r="L157" s="32">
        <f t="shared" si="77"/>
        <v>46.69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120</v>
      </c>
      <c r="G158" s="40">
        <v>11.1</v>
      </c>
      <c r="H158" s="40">
        <v>6.28</v>
      </c>
      <c r="I158" s="40">
        <v>5.22</v>
      </c>
      <c r="J158" s="40">
        <v>121.8</v>
      </c>
      <c r="K158" s="41">
        <v>229</v>
      </c>
      <c r="L158" s="40">
        <v>27</v>
      </c>
    </row>
    <row r="159" spans="1:12" ht="15" x14ac:dyDescent="0.25">
      <c r="A159" s="23"/>
      <c r="B159" s="15"/>
      <c r="C159" s="11"/>
      <c r="D159" s="50" t="s">
        <v>21</v>
      </c>
      <c r="E159" s="42" t="s">
        <v>50</v>
      </c>
      <c r="F159" s="43">
        <v>150</v>
      </c>
      <c r="G159" s="43">
        <v>3.4</v>
      </c>
      <c r="H159" s="43">
        <v>6.06</v>
      </c>
      <c r="I159" s="43">
        <v>20.52</v>
      </c>
      <c r="J159" s="43">
        <v>150.22</v>
      </c>
      <c r="K159" s="44">
        <v>321</v>
      </c>
      <c r="L159" s="43">
        <v>20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0.2</v>
      </c>
      <c r="H160" s="43">
        <v>0</v>
      </c>
      <c r="I160" s="43">
        <v>14</v>
      </c>
      <c r="J160" s="43">
        <v>56.8</v>
      </c>
      <c r="K160" s="44">
        <v>376</v>
      </c>
      <c r="L160" s="43">
        <v>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3.06</v>
      </c>
      <c r="H161" s="43">
        <v>9.5399999999999991</v>
      </c>
      <c r="I161" s="43">
        <v>18.28</v>
      </c>
      <c r="J161" s="43">
        <v>171.22</v>
      </c>
      <c r="K161" s="44">
        <v>1</v>
      </c>
      <c r="L161" s="43">
        <v>1.54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50" t="s">
        <v>23</v>
      </c>
      <c r="E163" s="42" t="s">
        <v>60</v>
      </c>
      <c r="F163" s="43">
        <v>30</v>
      </c>
      <c r="G163" s="43">
        <v>2.68</v>
      </c>
      <c r="H163" s="43">
        <v>0.28000000000000003</v>
      </c>
      <c r="I163" s="43">
        <v>20.12</v>
      </c>
      <c r="J163" s="43">
        <v>93.72</v>
      </c>
      <c r="K163" s="44" t="s">
        <v>39</v>
      </c>
      <c r="L163" s="43">
        <v>1.1499999999999999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20.439999999999998</v>
      </c>
      <c r="H165" s="19">
        <f t="shared" si="78"/>
        <v>22.16</v>
      </c>
      <c r="I165" s="19">
        <f t="shared" si="78"/>
        <v>78.14</v>
      </c>
      <c r="J165" s="19">
        <f t="shared" si="78"/>
        <v>593.76</v>
      </c>
      <c r="K165" s="25"/>
      <c r="L165" s="19">
        <f t="shared" ref="L165" si="79">SUM(L158:L164)</f>
        <v>51.69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540</v>
      </c>
      <c r="G176" s="32">
        <f t="shared" ref="G176" si="82">G165+G175</f>
        <v>20.439999999999998</v>
      </c>
      <c r="H176" s="32">
        <f t="shared" ref="H176" si="83">H165+H175</f>
        <v>22.16</v>
      </c>
      <c r="I176" s="32">
        <f t="shared" ref="I176" si="84">I165+I175</f>
        <v>78.14</v>
      </c>
      <c r="J176" s="32">
        <f t="shared" ref="J176:L176" si="85">J165+J175</f>
        <v>593.76</v>
      </c>
      <c r="K176" s="32"/>
      <c r="L176" s="32">
        <f t="shared" si="85"/>
        <v>51.69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54</v>
      </c>
      <c r="F177" s="40">
        <v>90</v>
      </c>
      <c r="G177" s="40">
        <v>19.72</v>
      </c>
      <c r="H177" s="40">
        <v>17.89</v>
      </c>
      <c r="I177" s="40">
        <v>9.76</v>
      </c>
      <c r="J177" s="40">
        <v>168.2</v>
      </c>
      <c r="K177" s="41">
        <v>591</v>
      </c>
      <c r="L177" s="40">
        <v>94.63</v>
      </c>
    </row>
    <row r="178" spans="1:12" ht="15" x14ac:dyDescent="0.25">
      <c r="A178" s="23"/>
      <c r="B178" s="15"/>
      <c r="C178" s="11"/>
      <c r="D178" s="6" t="s">
        <v>21</v>
      </c>
      <c r="E178" s="42" t="s">
        <v>55</v>
      </c>
      <c r="F178" s="43">
        <v>150</v>
      </c>
      <c r="G178" s="43">
        <v>8.85</v>
      </c>
      <c r="H178" s="43">
        <v>5.15</v>
      </c>
      <c r="I178" s="43">
        <v>37.85</v>
      </c>
      <c r="J178" s="43">
        <v>212.15</v>
      </c>
      <c r="K178" s="44">
        <v>182</v>
      </c>
      <c r="L178" s="43">
        <v>6.77</v>
      </c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</v>
      </c>
      <c r="H179" s="43">
        <v>0</v>
      </c>
      <c r="I179" s="43">
        <v>14</v>
      </c>
      <c r="J179" s="43">
        <v>56.8</v>
      </c>
      <c r="K179" s="44">
        <v>376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3.06</v>
      </c>
      <c r="H180" s="43">
        <v>9.5399999999999991</v>
      </c>
      <c r="I180" s="43">
        <v>18.28</v>
      </c>
      <c r="J180" s="43">
        <v>171.22</v>
      </c>
      <c r="K180" s="44">
        <v>1</v>
      </c>
      <c r="L180" s="43">
        <v>1.54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50" t="s">
        <v>23</v>
      </c>
      <c r="E183" s="42" t="s">
        <v>60</v>
      </c>
      <c r="F183" s="43">
        <v>30</v>
      </c>
      <c r="G183" s="43">
        <v>2.68</v>
      </c>
      <c r="H183" s="43">
        <v>0.28000000000000003</v>
      </c>
      <c r="I183" s="43">
        <v>20.12</v>
      </c>
      <c r="J183" s="43">
        <v>93.72</v>
      </c>
      <c r="K183" s="44" t="s">
        <v>39</v>
      </c>
      <c r="L183" s="43">
        <v>1.1499999999999999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34.51</v>
      </c>
      <c r="H184" s="19">
        <f t="shared" si="86"/>
        <v>32.86</v>
      </c>
      <c r="I184" s="19">
        <f t="shared" si="86"/>
        <v>100.01</v>
      </c>
      <c r="J184" s="19">
        <f t="shared" si="86"/>
        <v>702.09</v>
      </c>
      <c r="K184" s="25"/>
      <c r="L184" s="19">
        <f t="shared" ref="L184" si="87">SUM(L177:L183)</f>
        <v>106.09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510</v>
      </c>
      <c r="G195" s="32">
        <f t="shared" ref="G195" si="90">G184+G194</f>
        <v>34.51</v>
      </c>
      <c r="H195" s="32">
        <f t="shared" ref="H195" si="91">H184+H194</f>
        <v>32.86</v>
      </c>
      <c r="I195" s="32">
        <f t="shared" ref="I195" si="92">I184+I194</f>
        <v>100.01</v>
      </c>
      <c r="J195" s="32">
        <f t="shared" ref="J195:L195" si="93">J184+J194</f>
        <v>702.09</v>
      </c>
      <c r="K195" s="32"/>
      <c r="L195" s="32">
        <f t="shared" si="93"/>
        <v>106.09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490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25.768000000000001</v>
      </c>
      <c r="H196" s="34">
        <f t="shared" si="94"/>
        <v>32.498000000000005</v>
      </c>
      <c r="I196" s="34">
        <f t="shared" si="94"/>
        <v>95.201999999999998</v>
      </c>
      <c r="J196" s="34">
        <f t="shared" si="94"/>
        <v>748.05900000000008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62.757000000000005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2025-01-10T08:13:46Z</dcterms:modified>
</cp:coreProperties>
</file>